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6B967C9-B2EE-439F-8FF1-D982AF256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96" i="1" l="1"/>
  <c r="K96" i="1"/>
  <c r="J96" i="1"/>
  <c r="I96" i="1"/>
  <c r="H96" i="1"/>
  <c r="G96" i="1"/>
  <c r="F96" i="1"/>
  <c r="E96" i="1"/>
  <c r="L95" i="1"/>
  <c r="K95" i="1"/>
  <c r="J95" i="1"/>
  <c r="I95" i="1"/>
  <c r="H95" i="1"/>
  <c r="G95" i="1"/>
  <c r="F95" i="1"/>
  <c r="E95" i="1"/>
  <c r="L94" i="1"/>
  <c r="K94" i="1"/>
  <c r="J94" i="1"/>
  <c r="I94" i="1"/>
  <c r="H94" i="1"/>
  <c r="G94" i="1"/>
  <c r="F94" i="1"/>
  <c r="E94" i="1"/>
  <c r="L93" i="1"/>
  <c r="K93" i="1"/>
  <c r="J93" i="1"/>
  <c r="I93" i="1"/>
  <c r="H93" i="1"/>
  <c r="G93" i="1"/>
  <c r="F93" i="1"/>
  <c r="E93" i="1"/>
  <c r="L89" i="1"/>
  <c r="K89" i="1"/>
  <c r="J89" i="1"/>
  <c r="I89" i="1"/>
  <c r="H89" i="1"/>
  <c r="G89" i="1"/>
  <c r="F89" i="1"/>
  <c r="E89" i="1"/>
  <c r="L88" i="1"/>
  <c r="K88" i="1"/>
  <c r="J88" i="1"/>
  <c r="I88" i="1"/>
  <c r="H88" i="1"/>
  <c r="G88" i="1"/>
  <c r="F88" i="1"/>
  <c r="E88" i="1"/>
  <c r="L87" i="1"/>
  <c r="K87" i="1"/>
  <c r="J87" i="1"/>
  <c r="I87" i="1"/>
  <c r="H87" i="1"/>
  <c r="G87" i="1"/>
  <c r="F87" i="1"/>
  <c r="E87" i="1"/>
  <c r="L86" i="1"/>
  <c r="K86" i="1"/>
  <c r="J86" i="1"/>
  <c r="I86" i="1"/>
  <c r="H86" i="1"/>
  <c r="G86" i="1"/>
  <c r="F86" i="1"/>
  <c r="E86" i="1"/>
  <c r="L85" i="1"/>
  <c r="K85" i="1"/>
  <c r="J85" i="1"/>
  <c r="I85" i="1"/>
  <c r="H85" i="1"/>
  <c r="G85" i="1"/>
  <c r="F85" i="1"/>
  <c r="E85" i="1"/>
  <c r="L84" i="1"/>
  <c r="K84" i="1"/>
  <c r="J84" i="1"/>
  <c r="I84" i="1"/>
  <c r="H84" i="1"/>
  <c r="G84" i="1"/>
  <c r="F84" i="1"/>
  <c r="E84" i="1"/>
  <c r="L83" i="1"/>
  <c r="K83" i="1"/>
  <c r="J83" i="1"/>
  <c r="I83" i="1"/>
  <c r="H83" i="1"/>
  <c r="G83" i="1"/>
  <c r="F83" i="1"/>
  <c r="E83" i="1"/>
  <c r="L82" i="1"/>
  <c r="K82" i="1"/>
  <c r="J82" i="1"/>
  <c r="I82" i="1"/>
  <c r="H82" i="1"/>
  <c r="G82" i="1"/>
  <c r="F82" i="1"/>
  <c r="E82" i="1"/>
  <c r="L81" i="1"/>
  <c r="K81" i="1"/>
  <c r="J81" i="1"/>
  <c r="I81" i="1"/>
  <c r="H81" i="1"/>
  <c r="G81" i="1"/>
  <c r="F81" i="1"/>
  <c r="E81" i="1"/>
  <c r="L80" i="1"/>
  <c r="K80" i="1"/>
  <c r="J80" i="1"/>
  <c r="I80" i="1"/>
  <c r="H80" i="1"/>
  <c r="G80" i="1"/>
  <c r="F80" i="1"/>
  <c r="E80" i="1"/>
  <c r="L76" i="1"/>
  <c r="K76" i="1"/>
  <c r="J76" i="1"/>
  <c r="I76" i="1"/>
  <c r="H76" i="1"/>
  <c r="G76" i="1"/>
  <c r="F76" i="1"/>
  <c r="E76" i="1"/>
  <c r="L75" i="1"/>
  <c r="K75" i="1"/>
  <c r="J75" i="1"/>
  <c r="I75" i="1"/>
  <c r="H75" i="1"/>
  <c r="G75" i="1"/>
  <c r="F75" i="1"/>
  <c r="E75" i="1"/>
  <c r="L72" i="1"/>
  <c r="K72" i="1"/>
  <c r="J72" i="1"/>
  <c r="I72" i="1"/>
  <c r="H72" i="1"/>
  <c r="G72" i="1"/>
  <c r="F72" i="1"/>
  <c r="E72" i="1"/>
  <c r="L70" i="1"/>
  <c r="K70" i="1"/>
  <c r="J70" i="1"/>
  <c r="I70" i="1"/>
  <c r="H70" i="1"/>
  <c r="G70" i="1"/>
  <c r="F70" i="1"/>
  <c r="E70" i="1"/>
  <c r="L69" i="1"/>
  <c r="K69" i="1"/>
  <c r="J69" i="1"/>
  <c r="I69" i="1"/>
  <c r="H69" i="1"/>
  <c r="G69" i="1"/>
  <c r="F69" i="1"/>
  <c r="E69" i="1"/>
  <c r="L67" i="1"/>
  <c r="K67" i="1"/>
  <c r="J67" i="1"/>
  <c r="I67" i="1"/>
  <c r="H67" i="1"/>
  <c r="G67" i="1"/>
  <c r="F67" i="1"/>
  <c r="E67" i="1"/>
  <c r="E66" i="1"/>
  <c r="L65" i="1"/>
  <c r="K65" i="1"/>
  <c r="J65" i="1"/>
  <c r="I65" i="1"/>
  <c r="H65" i="1"/>
  <c r="G65" i="1"/>
  <c r="F65" i="1"/>
  <c r="E65" i="1"/>
  <c r="L64" i="1"/>
  <c r="K64" i="1"/>
  <c r="J64" i="1"/>
  <c r="I64" i="1"/>
  <c r="H64" i="1"/>
  <c r="G64" i="1"/>
  <c r="F64" i="1"/>
  <c r="E64" i="1"/>
  <c r="L63" i="1"/>
  <c r="K63" i="1"/>
  <c r="J63" i="1"/>
  <c r="I63" i="1"/>
  <c r="H63" i="1"/>
  <c r="G63" i="1"/>
  <c r="F63" i="1"/>
  <c r="E63" i="1"/>
  <c r="L62" i="1"/>
  <c r="K62" i="1"/>
  <c r="J62" i="1"/>
  <c r="I62" i="1"/>
  <c r="H62" i="1"/>
  <c r="G62" i="1"/>
  <c r="F62" i="1"/>
  <c r="E62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6" i="1"/>
  <c r="K36" i="1"/>
  <c r="J36" i="1"/>
  <c r="I36" i="1"/>
  <c r="H36" i="1"/>
  <c r="G36" i="1"/>
  <c r="F36" i="1"/>
  <c r="E36" i="1"/>
  <c r="L35" i="1"/>
  <c r="K35" i="1"/>
  <c r="J35" i="1"/>
  <c r="I35" i="1"/>
  <c r="H35" i="1"/>
  <c r="G35" i="1"/>
  <c r="F35" i="1"/>
  <c r="E35" i="1"/>
  <c r="L34" i="1"/>
  <c r="K34" i="1"/>
  <c r="J34" i="1"/>
  <c r="I34" i="1"/>
  <c r="H34" i="1"/>
  <c r="G34" i="1"/>
  <c r="F34" i="1"/>
  <c r="E34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15" i="1"/>
  <c r="K15" i="1"/>
  <c r="J15" i="1"/>
  <c r="I15" i="1"/>
  <c r="H15" i="1"/>
  <c r="G15" i="1"/>
  <c r="F15" i="1"/>
  <c r="E15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<sst xmlns="http://schemas.openxmlformats.org/spreadsheetml/2006/main" count="190" uniqueCount="111">
  <si>
    <t>КНП "Центр первинної медико - санітарної допомоги №2" Оболонського району м. Києва</t>
  </si>
  <si>
    <t xml:space="preserve">Ідентифікаційний код ЄДРПОУ           23379143                              </t>
  </si>
  <si>
    <t xml:space="preserve">ЗАЛИШКИ лікарських засобів та  виробів медичних </t>
  </si>
  <si>
    <t>Найменування або однорідна група (вид)</t>
  </si>
  <si>
    <t>Одиниця виміру</t>
  </si>
  <si>
    <t>кількість</t>
  </si>
  <si>
    <t xml:space="preserve">Адреналін-Д р-н д/ін. 1,82мг/мл 1мл </t>
  </si>
  <si>
    <t>амп</t>
  </si>
  <si>
    <t xml:space="preserve">Аміак р-н 10% 40мл </t>
  </si>
  <si>
    <t>фл</t>
  </si>
  <si>
    <t>шт.</t>
  </si>
  <si>
    <t xml:space="preserve">Дексаметазону ф-т р-н д/ін. 4мг/мл 1мл </t>
  </si>
  <si>
    <t xml:space="preserve">Дибазол-Д р-н д/ін. 10мг/мл амп. 1мл </t>
  </si>
  <si>
    <t xml:space="preserve">Диклофенак-Д р-н д/ін. 25мг/мл 3мл  №10 </t>
  </si>
  <si>
    <t xml:space="preserve">Димедрол-Д р-н д/ін 10мг/мл 1 мл </t>
  </si>
  <si>
    <t xml:space="preserve">Етамзилат-Д р-н д/ін  125мг/мл 2 мл </t>
  </si>
  <si>
    <t xml:space="preserve">Йоду спирт. Р-н 5% 20мл </t>
  </si>
  <si>
    <t xml:space="preserve">Корвалол-Дарниця кр.орал. р-н 25мл </t>
  </si>
  <si>
    <t xml:space="preserve">Магнію сульфат-Д р-н д/ін. 250мг/мл 5мл </t>
  </si>
  <si>
    <t xml:space="preserve">Натрію хлорид-Д р-н. д/ін.9мг/мл5мл </t>
  </si>
  <si>
    <t xml:space="preserve">Моксикум таб.400мг №7 </t>
  </si>
  <si>
    <t>таб</t>
  </si>
  <si>
    <t xml:space="preserve">Папаверин-Д р-н д/ін.20мг/мл 2мл </t>
  </si>
  <si>
    <t xml:space="preserve">Перекис водню р-н 3% 100мл </t>
  </si>
  <si>
    <t xml:space="preserve">Сальбутамол аер. </t>
  </si>
  <si>
    <t xml:space="preserve">Таміфлю капсули 75мг №10 </t>
  </si>
  <si>
    <t xml:space="preserve">Фуросемід-Д р-н д/ін. 10мг/мл 2мл </t>
  </si>
  <si>
    <t xml:space="preserve">Хлоргексидин  р-н 0,05% 100мл </t>
  </si>
  <si>
    <t>уп.</t>
  </si>
  <si>
    <t xml:space="preserve"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 </t>
  </si>
  <si>
    <t>доз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</si>
  <si>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</si>
  <si>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 xml:space="preserve">ВАКЦИНА БЦЖ (ліофілізована) BCG VACCINE (freeze dried), ліофілізат для розчину для ін'єкцій, по 20 доз (одна доза 0,05 мл) у флаконі у комплекті з 1 мл розчинника (0,9 % розчин натрію хлориду) в ампулі, по 50 флаконів у пачці з картону </t>
  </si>
  <si>
    <t xml:space="preserve">ВАКЦИНА КОН'ЮГОВАНА ДЛЯ ПРОФІЛАКТИКИ ЗАХВОРЮВАНЬ, ЗБУДНИКОМ ЯКИХ Є HAEMOPHILUS INFLUENZAE ТИПУ В </t>
  </si>
  <si>
    <t xml:space="preserve">Вакцина кон'югована для профілактики захворювань, збудником яких є HAEMOPHILUS INFLUENZAE типу В, </t>
  </si>
  <si>
    <t xml:space="preserve">Вакцина проти дифтерії, правця та кашлюку / DTP VACCINE Absorbad Diphtheria, Tetanus and Pertussis vaccine Pediatric dose, vial of 10 doses with vaccine Vial monitor (VVM), n/a </t>
  </si>
  <si>
    <t xml:space="preserve">Вакцини від COVID-19 /F000059074 COMIRNATY 0.1mg/ml 10x1.3ml GVL PFE EU (COMIRNATY Omicron XBB.1.5.) Concentrate for sterile disp. for intramuscular inj., 10 doses of 0.2 ml, 10 vial, Batch HL8354, Exp.date 31.03.2025, 10mcg/0.2ml </t>
  </si>
  <si>
    <t xml:space="preserve">ГАРДАСИЛ 9 ВАКЦИНА ПРОТИ ВІРУСУ ПАПІЛОМИ ЛЮДИНИ-9ВАЛЕНТНА (РЕКОМБІНАНТНА, АДСОРБОВАНА) </t>
  </si>
  <si>
    <t>шпр</t>
  </si>
  <si>
    <t xml:space="preserve"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 </t>
  </si>
  <si>
    <t xml:space="preserve">Дифтерія, Haemophilus influenzae В, кашлюк, правець, гепатит В / Easyfive TT Vaccine DTwPHep B-HibPentavalent Vaccine (Each vial of 0.5 ml contains 1 dose) with Vaccine Vial Monitor, Diphtheria, Tetan, Pertussis, Hepatitis-B and Haemop </t>
  </si>
  <si>
    <t xml:space="preserve">ЕУВАКС В Вакцина для профілактики гепатиту В, рекомбінова рідка, суспензія для ін'єкцій, 10 мкг/дозу по 0,5мл (1 доза) у флаконі,по 10 у картонній пачці </t>
  </si>
  <si>
    <t xml:space="preserve">ЗахисніЯщикиДляУтилізації використаних гострих предметів та матеріалів / Коробка для безпечної утилізації використаних шприців 5 л(Safety box f.used syrgs/ndls ) 25 шт/уп, n/a </t>
  </si>
  <si>
    <t xml:space="preserve">Комбінована жива атенуйована вакцина проти кору, епідемічного паротиту і краснухи / MMR II 0.5ml 10x1 dose vial L25,  0.5ml/dose 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</si>
  <si>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 </t>
  </si>
  <si>
    <t xml:space="preserve">Стерильні двокомпонентні шприци міні 0,5мл 23 G 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</si>
  <si>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</si>
  <si>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 xml:space="preserve">Шприци з голками (різного обсягу)/Syr Mini 0.1 ml, 27G3/8, № 100 </t>
  </si>
  <si>
    <t xml:space="preserve">Шприци з голками (різного обсягу)/Syringe, A-D 0.5 ml, Sanavita/BOX-200 </t>
  </si>
  <si>
    <t xml:space="preserve">Шприци з голками (різного обсягу)/Шприц ін'єкційний стерильний(Syringe,A-D, 0,3 ml Soloshot Mini)BOX 200 </t>
  </si>
  <si>
    <t xml:space="preserve">Засіб дез. "Манорм-Екстра" (1000 мл.) </t>
  </si>
  <si>
    <t>л</t>
  </si>
  <si>
    <t xml:space="preserve">Засіб дезінфекційний "Вернедор-Плюс" (5 л) </t>
  </si>
  <si>
    <t xml:space="preserve">Засіб дезінфекційний "Медіоцид" (5л) </t>
  </si>
  <si>
    <t xml:space="preserve">Канюля в/в з ін'єкц.портом G 18 (1,3*45 мм) ALEXPHARM </t>
  </si>
  <si>
    <t xml:space="preserve">Канюля в/в з ін'єкц.портом G 20 (1,1*33 мм) ALEXPHARM </t>
  </si>
  <si>
    <t xml:space="preserve">Канюля в/в з ін'єкц.портом G 22 (0,9*25 мм) ALEXPHARM </t>
  </si>
  <si>
    <t xml:space="preserve">Катетер венозний перифер.з ін'єкц.портом ALEXPHARM 24G(0,7*19мм) </t>
  </si>
  <si>
    <t xml:space="preserve">Контейнер для збер. гострих мед.препаратів однор.вик.(10л) </t>
  </si>
  <si>
    <t xml:space="preserve">Контейнер для збер. гострих мед.препаратів однор.вик.(2,25л) </t>
  </si>
  <si>
    <t xml:space="preserve">Контейнер лаб.пластиковий 120 мл для біолог.матеріалів </t>
  </si>
  <si>
    <t>шт</t>
  </si>
  <si>
    <t xml:space="preserve">Ланцет захищений Р.21G (1,8 мм глибина)помаранчевий </t>
  </si>
  <si>
    <t xml:space="preserve">Мікропробірка тип Еппендорф 2мл </t>
  </si>
  <si>
    <t xml:space="preserve">Маска медична MNS Blue </t>
  </si>
  <si>
    <t xml:space="preserve">Пластиковий аплікатор віскоза ст. в інд.пакованні </t>
  </si>
  <si>
    <t xml:space="preserve">Простирадло одноразове СПАНБОНД 20г/м2без перфор.08мм*500м </t>
  </si>
  <si>
    <t>м</t>
  </si>
  <si>
    <t xml:space="preserve">Рукавички латексні ТМ"METRO PROFESSIONAL" </t>
  </si>
  <si>
    <t xml:space="preserve">Рукавички огл.нітрілові (н/ст,хл,без пудри)р.М </t>
  </si>
  <si>
    <t xml:space="preserve">Серветка із неткан.мат.просочена 70%ізопр.спирт.розчином 30мм*60мм№100 </t>
  </si>
  <si>
    <t xml:space="preserve">Серветки дез. "НОР-експрес" (№100) </t>
  </si>
  <si>
    <t xml:space="preserve">Серветки марлеві мед.ст. 7,5*7,5/12 шарів №2 </t>
  </si>
  <si>
    <t>пак</t>
  </si>
  <si>
    <t xml:space="preserve">Стрічка діаграмна 80мм*23м </t>
  </si>
  <si>
    <t xml:space="preserve">Сечові смужки LabAnalyt (100шт) </t>
  </si>
  <si>
    <t xml:space="preserve">Тест для виявлення гепатиту В </t>
  </si>
  <si>
    <t>досл</t>
  </si>
  <si>
    <t xml:space="preserve">Тест для виявлення гепатиту С </t>
  </si>
  <si>
    <t xml:space="preserve">Тест-набір імунохроматографічний для виявлення респіраторно-синцитіального вірусу RSV 1kt PCB-тест-МБА,1 штука </t>
  </si>
  <si>
    <t xml:space="preserve">Тест-смужки Easy Touch для глюкометра, туба №50 </t>
  </si>
  <si>
    <t xml:space="preserve">Тест-смужки EasyTouch для вимірювання рівня холестерину в крові (25шт) </t>
  </si>
  <si>
    <t xml:space="preserve">Тест для виявлення прихованої крові в калі </t>
  </si>
  <si>
    <t xml:space="preserve">Швидкий тест для визнач. Тропоніну І </t>
  </si>
  <si>
    <t xml:space="preserve">Швидкий тест для визначення антигена COVID-19, №25 </t>
  </si>
  <si>
    <t xml:space="preserve">Швидкі (експрес)тести д/виявл.антитіл до ВІЛ 1/2 Ідосл </t>
  </si>
  <si>
    <t xml:space="preserve">Швидкі (експрес)тести д/виявл.антитіл до ВІЛ1/2 (ІІ досл) </t>
  </si>
  <si>
    <t xml:space="preserve">Швидкі (експрес)тести д/виявл.антитіл до ВІЛ1/2 (ІІІ досл) </t>
  </si>
  <si>
    <t xml:space="preserve">Шпатель отоларингологічний однораз..стерильний,пласт. </t>
  </si>
  <si>
    <t xml:space="preserve">Індивід.перев'язувальний пакет кровоспинний СТЕР.10см*18см </t>
  </si>
  <si>
    <t xml:space="preserve">Бинт марлевий мед. 5м*10 см "Славна" н/ст </t>
  </si>
  <si>
    <t xml:space="preserve">Бинт марлевий мед. 7м*14 см "Славна" н/ст </t>
  </si>
  <si>
    <t xml:space="preserve">Джгут Apexmed д/внутр.маніпул.д/дор. </t>
  </si>
  <si>
    <t xml:space="preserve">Електрод грудний ЕКХ-03 (присоска) </t>
  </si>
  <si>
    <t xml:space="preserve">Електрод для кінцівок ЕКХ-01(прижим.) </t>
  </si>
  <si>
    <t xml:space="preserve">Одноразова система для вливання інф.розчинів </t>
  </si>
  <si>
    <t xml:space="preserve">Окуляри захисні </t>
  </si>
  <si>
    <t xml:space="preserve">Пластир в асорт.(Пластир/Patches Askina 2*4cm, №4000 в коробі, штук </t>
  </si>
  <si>
    <t xml:space="preserve">Шприц (Шприц без голки/Syringes 1ml, №800 в коробі,штук </t>
  </si>
  <si>
    <t xml:space="preserve">Шприц (Шприц без голки/Syringes 2ml, №2800 в коробі,штук </t>
  </si>
  <si>
    <t xml:space="preserve">Шприц/Шприц без голки/Syringes 1ml Braun № 800 в коробі, Exp.date 07.2026, n/a </t>
  </si>
  <si>
    <t xml:space="preserve">Шприц ін'єкційний одноразового використання , луєр сліп, 10,0 мл </t>
  </si>
  <si>
    <t xml:space="preserve">Шприц ін'єкційний одноразового використання , луєр сліп, 20,0 мл </t>
  </si>
  <si>
    <t xml:space="preserve">Шприц ін'єкційний одноразового використання , луєр сліп, 5,0 мл </t>
  </si>
  <si>
    <t xml:space="preserve">Шприц одноразовий 3-хкомп. 1,0 U100 </t>
  </si>
  <si>
    <t>Шприц ін'єкційний одноразового використання , луєр сліп, 2мл</t>
  </si>
  <si>
    <t>Шприц ін'єкційний одноразового використання , луєр сліп, 5,0 мл</t>
  </si>
  <si>
    <t>Шприц ін'єкційний одноразового використання , луєр сліп, 10,0 мл</t>
  </si>
  <si>
    <t>Шприц ін'єкційний одноразового використання , луєр сліп, 20,0 мл</t>
  </si>
  <si>
    <t>станом на   01 квітня 2025 року</t>
  </si>
  <si>
    <t>Залишок
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</si>
</sst>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2" fontId="5" fillId="0" borderId="3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6"/>
  <sheetViews>
    <sheetView tabSelected="1" view="pageBreakPreview" topLeftCell="A41" zoomScale="60" zoomScaleNormal="100" workbookViewId="0">
      <selection activeCell="D96" sqref="D96"/>
    </sheetView>
  </sheetViews>
  <sheetFormatPr defaultRowHeight="15" x14ac:dyDescent="0.25"/>
  <cols>
    <col min="2" max="2" width="73.5703125" customWidth="1"/>
    <col min="3" max="3" width="17" customWidth="1"/>
    <col min="4" max="4" width="30.28515625" customWidth="1"/>
    <col min="5" max="5" width="9" hidden="1" customWidth="1"/>
    <col min="6" max="6" width="8.85546875" hidden="1" customWidth="1"/>
    <col min="7" max="7" width="8.7109375" hidden="1" customWidth="1"/>
    <col min="8" max="8" width="8.5703125" hidden="1" customWidth="1"/>
    <col min="9" max="11" width="8.42578125" hidden="1" customWidth="1"/>
    <col min="12" max="12" width="9" hidden="1" customWidth="1"/>
    <col min="13" max="13" width="0.42578125" hidden="1" customWidth="1"/>
  </cols>
  <sheetData>
    <row r="1" spans="1:18" s="1" customFormat="1" ht="20.25" customHeight="1" x14ac:dyDescent="0.25">
      <c r="A1" s="5"/>
      <c r="B1" s="17" t="s">
        <v>0</v>
      </c>
      <c r="C1" s="17"/>
      <c r="D1" s="1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1" customFormat="1" x14ac:dyDescent="0.2">
      <c r="A2" s="5"/>
      <c r="B2" s="6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1" customFormat="1" ht="23.25" customHeight="1" x14ac:dyDescent="0.25">
      <c r="A3" s="5"/>
      <c r="B3" s="17" t="s">
        <v>1</v>
      </c>
      <c r="C3" s="17"/>
      <c r="D3" s="1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1" customFormat="1" x14ac:dyDescent="0.2">
      <c r="A4" s="5"/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2" customFormat="1" ht="15.75" x14ac:dyDescent="0.25">
      <c r="A5" s="7"/>
      <c r="B5" s="18" t="s">
        <v>2</v>
      </c>
      <c r="C5" s="18"/>
      <c r="D5" s="1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2" customFormat="1" ht="21" customHeight="1" x14ac:dyDescent="0.25">
      <c r="A6" s="7"/>
      <c r="B6" s="18" t="s">
        <v>109</v>
      </c>
      <c r="C6" s="18"/>
      <c r="D6" s="1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31.5" x14ac:dyDescent="0.2">
      <c r="A7" s="7"/>
      <c r="B7" s="19" t="s">
        <v>3</v>
      </c>
      <c r="C7" s="19" t="s">
        <v>4</v>
      </c>
      <c r="D7" s="8" t="s">
        <v>110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2" customFormat="1" ht="15.75" x14ac:dyDescent="0.2">
      <c r="A8" s="7"/>
      <c r="B8" s="19"/>
      <c r="C8" s="19"/>
      <c r="D8" s="8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5.75" x14ac:dyDescent="0.2">
      <c r="A9" s="7"/>
      <c r="B9" s="19"/>
      <c r="C9" s="19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3" customFormat="1" x14ac:dyDescent="0.25">
      <c r="A10" s="9"/>
      <c r="B10" s="10" t="s">
        <v>6</v>
      </c>
      <c r="C10" s="11" t="s">
        <v>7</v>
      </c>
      <c r="D10" s="12">
        <v>20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3" customFormat="1" x14ac:dyDescent="0.25">
      <c r="A11" s="9"/>
      <c r="B11" s="10" t="s">
        <v>8</v>
      </c>
      <c r="C11" s="11" t="s">
        <v>9</v>
      </c>
      <c r="D11" s="12">
        <v>5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3" customFormat="1" x14ac:dyDescent="0.2">
      <c r="A12" s="9"/>
      <c r="B12" s="10" t="s">
        <v>11</v>
      </c>
      <c r="C12" s="11" t="s">
        <v>7</v>
      </c>
      <c r="D12" s="12">
        <v>15</v>
      </c>
      <c r="E12" s="9"/>
      <c r="F12" s="9"/>
      <c r="G12" s="9"/>
      <c r="H12" s="9"/>
      <c r="I12" s="9"/>
      <c r="J12" s="9"/>
      <c r="K12" s="9"/>
      <c r="L12" s="9"/>
      <c r="M12" s="9"/>
      <c r="N12" s="7"/>
      <c r="O12" s="9"/>
      <c r="P12" s="9"/>
      <c r="Q12" s="9"/>
      <c r="R12" s="9"/>
    </row>
    <row r="13" spans="1:18" s="4" customFormat="1" x14ac:dyDescent="0.2">
      <c r="A13" s="13"/>
      <c r="B13" s="10" t="s">
        <v>12</v>
      </c>
      <c r="C13" s="11" t="s">
        <v>7</v>
      </c>
      <c r="D13" s="12">
        <v>160</v>
      </c>
      <c r="E13" s="14">
        <f>D13</f>
        <v>160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3"/>
      <c r="N13" s="7"/>
      <c r="O13" s="13"/>
      <c r="P13" s="13"/>
      <c r="Q13" s="13"/>
      <c r="R13" s="13"/>
    </row>
    <row r="14" spans="1:18" s="4" customFormat="1" x14ac:dyDescent="0.2">
      <c r="A14" s="13"/>
      <c r="B14" s="10" t="s">
        <v>13</v>
      </c>
      <c r="C14" s="11" t="s">
        <v>7</v>
      </c>
      <c r="D14" s="12">
        <v>8</v>
      </c>
      <c r="E14" s="14"/>
      <c r="F14" s="14"/>
      <c r="G14" s="14"/>
      <c r="H14" s="14"/>
      <c r="I14" s="14"/>
      <c r="J14" s="14"/>
      <c r="K14" s="14"/>
      <c r="L14" s="14"/>
      <c r="M14" s="13"/>
      <c r="N14" s="7"/>
      <c r="O14" s="13"/>
      <c r="P14" s="13"/>
      <c r="Q14" s="13"/>
      <c r="R14" s="13"/>
    </row>
    <row r="15" spans="1:18" s="4" customFormat="1" x14ac:dyDescent="0.2">
      <c r="A15" s="13"/>
      <c r="B15" s="10" t="s">
        <v>14</v>
      </c>
      <c r="C15" s="11" t="s">
        <v>7</v>
      </c>
      <c r="D15" s="12">
        <v>90</v>
      </c>
      <c r="E15" s="14">
        <f>D15</f>
        <v>90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3"/>
      <c r="N15" s="7"/>
      <c r="O15" s="13"/>
      <c r="P15" s="13"/>
      <c r="Q15" s="13"/>
      <c r="R15" s="13"/>
    </row>
    <row r="16" spans="1:18" s="2" customFormat="1" x14ac:dyDescent="0.2">
      <c r="A16" s="7"/>
      <c r="B16" s="10" t="s">
        <v>15</v>
      </c>
      <c r="C16" s="11" t="s">
        <v>7</v>
      </c>
      <c r="D16" s="12">
        <v>50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2" customFormat="1" x14ac:dyDescent="0.2">
      <c r="A17" s="7"/>
      <c r="B17" s="10" t="s">
        <v>16</v>
      </c>
      <c r="C17" s="11" t="s">
        <v>9</v>
      </c>
      <c r="D17" s="12">
        <v>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2" customFormat="1" x14ac:dyDescent="0.2">
      <c r="A18" s="7"/>
      <c r="B18" s="10" t="s">
        <v>17</v>
      </c>
      <c r="C18" s="11" t="s">
        <v>10</v>
      </c>
      <c r="D18" s="12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2" customFormat="1" x14ac:dyDescent="0.2">
      <c r="A19" s="7"/>
      <c r="B19" s="10" t="s">
        <v>18</v>
      </c>
      <c r="C19" s="11" t="s">
        <v>7</v>
      </c>
      <c r="D19" s="12">
        <v>290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2" customFormat="1" x14ac:dyDescent="0.2">
      <c r="A20" s="7"/>
      <c r="B20" s="10" t="s">
        <v>19</v>
      </c>
      <c r="C20" s="11" t="s">
        <v>7</v>
      </c>
      <c r="D20" s="12">
        <v>160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2" customFormat="1" x14ac:dyDescent="0.2">
      <c r="A21" s="7"/>
      <c r="B21" s="10" t="s">
        <v>20</v>
      </c>
      <c r="C21" s="11" t="s">
        <v>21</v>
      </c>
      <c r="D21" s="12">
        <v>240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2" customFormat="1" x14ac:dyDescent="0.2">
      <c r="A22" s="7"/>
      <c r="B22" s="10" t="s">
        <v>22</v>
      </c>
      <c r="C22" s="11" t="s">
        <v>7</v>
      </c>
      <c r="D22" s="12">
        <v>220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2" customFormat="1" x14ac:dyDescent="0.2">
      <c r="A23" s="7"/>
      <c r="B23" s="10" t="s">
        <v>23</v>
      </c>
      <c r="C23" s="11" t="s">
        <v>10</v>
      </c>
      <c r="D23" s="12">
        <v>13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2" customFormat="1" x14ac:dyDescent="0.2">
      <c r="A24" s="7"/>
      <c r="B24" s="10" t="s">
        <v>24</v>
      </c>
      <c r="C24" s="11" t="s">
        <v>9</v>
      </c>
      <c r="D24" s="12">
        <v>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2" customFormat="1" x14ac:dyDescent="0.2">
      <c r="A25" s="7"/>
      <c r="B25" s="10" t="s">
        <v>25</v>
      </c>
      <c r="C25" s="11" t="s">
        <v>10</v>
      </c>
      <c r="D25" s="12">
        <v>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2" customFormat="1" x14ac:dyDescent="0.2">
      <c r="A26" s="7"/>
      <c r="B26" s="10" t="s">
        <v>26</v>
      </c>
      <c r="C26" s="11" t="s">
        <v>7</v>
      </c>
      <c r="D26" s="12">
        <v>270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2" customFormat="1" x14ac:dyDescent="0.2">
      <c r="A27" s="7"/>
      <c r="B27" s="10" t="s">
        <v>27</v>
      </c>
      <c r="C27" s="11" t="s">
        <v>28</v>
      </c>
      <c r="D27" s="12">
        <v>15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4" customFormat="1" ht="45" x14ac:dyDescent="0.25">
      <c r="A28" s="13"/>
      <c r="B28" s="10" t="s">
        <v>29</v>
      </c>
      <c r="C28" s="11" t="s">
        <v>30</v>
      </c>
      <c r="D28" s="12">
        <v>187</v>
      </c>
      <c r="E28" s="14">
        <f t="shared" ref="E28:E48" si="0">D28</f>
        <v>187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3"/>
      <c r="N28" s="13"/>
      <c r="O28" s="13"/>
      <c r="P28" s="13"/>
      <c r="Q28" s="13"/>
      <c r="R28" s="13"/>
    </row>
    <row r="29" spans="1:18" s="4" customFormat="1" ht="60" x14ac:dyDescent="0.25">
      <c r="A29" s="13"/>
      <c r="B29" s="10" t="s">
        <v>31</v>
      </c>
      <c r="C29" s="11" t="s">
        <v>30</v>
      </c>
      <c r="D29" s="12">
        <v>10</v>
      </c>
      <c r="E29" s="14">
        <f t="shared" si="0"/>
        <v>10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3"/>
      <c r="N29" s="13"/>
      <c r="O29" s="13"/>
      <c r="P29" s="13"/>
      <c r="Q29" s="13"/>
      <c r="R29" s="13"/>
    </row>
    <row r="30" spans="1:18" s="4" customFormat="1" ht="60" x14ac:dyDescent="0.25">
      <c r="A30" s="13"/>
      <c r="B30" s="10" t="s">
        <v>32</v>
      </c>
      <c r="C30" s="11" t="s">
        <v>30</v>
      </c>
      <c r="D30" s="12">
        <v>20</v>
      </c>
      <c r="E30" s="14">
        <f t="shared" si="0"/>
        <v>20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3"/>
      <c r="N30" s="13"/>
      <c r="O30" s="13"/>
      <c r="P30" s="13"/>
      <c r="Q30" s="13"/>
      <c r="R30" s="13"/>
    </row>
    <row r="31" spans="1:18" s="4" customFormat="1" ht="45" x14ac:dyDescent="0.25">
      <c r="A31" s="13"/>
      <c r="B31" s="10" t="s">
        <v>33</v>
      </c>
      <c r="C31" s="11" t="s">
        <v>30</v>
      </c>
      <c r="D31" s="12">
        <v>82</v>
      </c>
      <c r="E31" s="14">
        <f t="shared" si="0"/>
        <v>82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3"/>
      <c r="N31" s="13"/>
      <c r="O31" s="13"/>
      <c r="P31" s="13"/>
      <c r="Q31" s="13"/>
      <c r="R31" s="13"/>
    </row>
    <row r="32" spans="1:18" s="4" customFormat="1" ht="30" x14ac:dyDescent="0.25">
      <c r="A32" s="13"/>
      <c r="B32" s="10" t="s">
        <v>34</v>
      </c>
      <c r="C32" s="11" t="s">
        <v>30</v>
      </c>
      <c r="D32" s="12">
        <v>50</v>
      </c>
      <c r="E32" s="14">
        <f t="shared" si="0"/>
        <v>50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3"/>
      <c r="N32" s="13"/>
      <c r="O32" s="13"/>
      <c r="P32" s="13"/>
      <c r="Q32" s="13"/>
      <c r="R32" s="13"/>
    </row>
    <row r="33" spans="1:18" s="4" customFormat="1" ht="45" x14ac:dyDescent="0.25">
      <c r="A33" s="13"/>
      <c r="B33" s="10" t="s">
        <v>35</v>
      </c>
      <c r="C33" s="11" t="s">
        <v>7</v>
      </c>
      <c r="D33" s="12">
        <v>93</v>
      </c>
      <c r="E33" s="14">
        <f t="shared" si="0"/>
        <v>93</v>
      </c>
      <c r="F33" s="14" t="e">
        <f>#REF!</f>
        <v>#REF!</v>
      </c>
      <c r="G33" s="14" t="e">
        <f>#REF!</f>
        <v>#REF!</v>
      </c>
      <c r="H33" s="14" t="e">
        <f>#REF!</f>
        <v>#REF!</v>
      </c>
      <c r="I33" s="14" t="e">
        <f>#REF!</f>
        <v>#REF!</v>
      </c>
      <c r="J33" s="14" t="e">
        <f>#REF!</f>
        <v>#REF!</v>
      </c>
      <c r="K33" s="14" t="e">
        <f>#REF!</f>
        <v>#REF!</v>
      </c>
      <c r="L33" s="14" t="e">
        <f>#REF!</f>
        <v>#REF!</v>
      </c>
      <c r="M33" s="13"/>
      <c r="N33" s="13"/>
      <c r="O33" s="13"/>
      <c r="P33" s="13"/>
      <c r="Q33" s="13"/>
      <c r="R33" s="13"/>
    </row>
    <row r="34" spans="1:18" s="4" customFormat="1" ht="60" x14ac:dyDescent="0.25">
      <c r="A34" s="13"/>
      <c r="B34" s="10" t="s">
        <v>36</v>
      </c>
      <c r="C34" s="11" t="s">
        <v>30</v>
      </c>
      <c r="D34" s="12">
        <v>30</v>
      </c>
      <c r="E34" s="14">
        <f t="shared" si="0"/>
        <v>30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3"/>
      <c r="N34" s="13"/>
      <c r="O34" s="13"/>
      <c r="P34" s="13"/>
      <c r="Q34" s="13"/>
      <c r="R34" s="13"/>
    </row>
    <row r="35" spans="1:18" s="4" customFormat="1" ht="30" x14ac:dyDescent="0.25">
      <c r="A35" s="13"/>
      <c r="B35" s="10" t="s">
        <v>37</v>
      </c>
      <c r="C35" s="11" t="s">
        <v>38</v>
      </c>
      <c r="D35" s="12">
        <v>65</v>
      </c>
      <c r="E35" s="14">
        <f t="shared" si="0"/>
        <v>65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3"/>
      <c r="N35" s="13"/>
      <c r="O35" s="13"/>
      <c r="P35" s="13"/>
      <c r="Q35" s="13"/>
      <c r="R35" s="13"/>
    </row>
    <row r="36" spans="1:18" s="4" customFormat="1" ht="60" x14ac:dyDescent="0.25">
      <c r="A36" s="13"/>
      <c r="B36" s="10" t="s">
        <v>39</v>
      </c>
      <c r="C36" s="11" t="s">
        <v>30</v>
      </c>
      <c r="D36" s="12">
        <v>240</v>
      </c>
      <c r="E36" s="14">
        <f t="shared" si="0"/>
        <v>240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3"/>
      <c r="N36" s="13"/>
      <c r="O36" s="13"/>
      <c r="P36" s="13"/>
      <c r="Q36" s="13"/>
      <c r="R36" s="13"/>
    </row>
    <row r="37" spans="1:18" s="4" customFormat="1" ht="60" x14ac:dyDescent="0.25">
      <c r="A37" s="13"/>
      <c r="B37" s="10" t="s">
        <v>40</v>
      </c>
      <c r="C37" s="11" t="s">
        <v>30</v>
      </c>
      <c r="D37" s="12">
        <v>76</v>
      </c>
      <c r="E37" s="14">
        <f t="shared" si="0"/>
        <v>76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3"/>
      <c r="N37" s="13"/>
      <c r="O37" s="13"/>
      <c r="P37" s="13"/>
      <c r="Q37" s="13"/>
      <c r="R37" s="13"/>
    </row>
    <row r="38" spans="1:18" s="4" customFormat="1" ht="45" x14ac:dyDescent="0.25">
      <c r="A38" s="13"/>
      <c r="B38" s="10" t="s">
        <v>41</v>
      </c>
      <c r="C38" s="11" t="s">
        <v>30</v>
      </c>
      <c r="D38" s="12">
        <v>238</v>
      </c>
      <c r="E38" s="14">
        <f t="shared" si="0"/>
        <v>238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3"/>
      <c r="N38" s="13"/>
      <c r="O38" s="13"/>
      <c r="P38" s="13"/>
      <c r="Q38" s="13"/>
      <c r="R38" s="13"/>
    </row>
    <row r="39" spans="1:18" s="4" customFormat="1" ht="45" x14ac:dyDescent="0.25">
      <c r="A39" s="13"/>
      <c r="B39" s="10" t="s">
        <v>42</v>
      </c>
      <c r="C39" s="11" t="s">
        <v>10</v>
      </c>
      <c r="D39" s="12">
        <v>1</v>
      </c>
      <c r="E39" s="14">
        <f t="shared" si="0"/>
        <v>1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3"/>
      <c r="N39" s="13"/>
      <c r="O39" s="13"/>
      <c r="P39" s="13"/>
      <c r="Q39" s="13"/>
      <c r="R39" s="13"/>
    </row>
    <row r="40" spans="1:18" s="4" customFormat="1" ht="30" x14ac:dyDescent="0.25">
      <c r="A40" s="13"/>
      <c r="B40" s="10" t="s">
        <v>43</v>
      </c>
      <c r="C40" s="11" t="s">
        <v>30</v>
      </c>
      <c r="D40" s="12">
        <v>21</v>
      </c>
      <c r="E40" s="14">
        <f t="shared" si="0"/>
        <v>21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3"/>
      <c r="N40" s="13"/>
      <c r="O40" s="13"/>
      <c r="P40" s="13"/>
      <c r="Q40" s="13"/>
      <c r="R40" s="13"/>
    </row>
    <row r="41" spans="1:18" s="4" customFormat="1" ht="75" x14ac:dyDescent="0.25">
      <c r="A41" s="13"/>
      <c r="B41" s="10" t="s">
        <v>44</v>
      </c>
      <c r="C41" s="11" t="s">
        <v>30</v>
      </c>
      <c r="D41" s="12">
        <v>216</v>
      </c>
      <c r="E41" s="14">
        <f t="shared" si="0"/>
        <v>216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3"/>
      <c r="N41" s="13"/>
      <c r="O41" s="13"/>
      <c r="P41" s="13"/>
      <c r="Q41" s="13"/>
      <c r="R41" s="13"/>
    </row>
    <row r="42" spans="1:18" s="4" customFormat="1" ht="22.5" customHeight="1" x14ac:dyDescent="0.25">
      <c r="A42" s="13"/>
      <c r="B42" s="10" t="s">
        <v>45</v>
      </c>
      <c r="C42" s="11" t="s">
        <v>10</v>
      </c>
      <c r="D42" s="12">
        <v>6900</v>
      </c>
      <c r="E42" s="14">
        <f t="shared" si="0"/>
        <v>6900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3"/>
      <c r="N42" s="13"/>
      <c r="O42" s="13"/>
      <c r="P42" s="13"/>
      <c r="Q42" s="13"/>
      <c r="R42" s="13"/>
    </row>
    <row r="43" spans="1:18" s="4" customFormat="1" ht="45" x14ac:dyDescent="0.25">
      <c r="A43" s="13"/>
      <c r="B43" s="10" t="s">
        <v>46</v>
      </c>
      <c r="C43" s="11" t="s">
        <v>30</v>
      </c>
      <c r="D43" s="12">
        <v>700</v>
      </c>
      <c r="E43" s="14">
        <f t="shared" si="0"/>
        <v>700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3"/>
      <c r="N43" s="13"/>
      <c r="O43" s="13"/>
      <c r="P43" s="13"/>
      <c r="Q43" s="13"/>
      <c r="R43" s="13"/>
    </row>
    <row r="44" spans="1:18" s="4" customFormat="1" ht="20.25" customHeight="1" x14ac:dyDescent="0.25">
      <c r="A44" s="13"/>
      <c r="B44" s="10" t="s">
        <v>47</v>
      </c>
      <c r="C44" s="11" t="s">
        <v>10</v>
      </c>
      <c r="D44" s="12">
        <v>390</v>
      </c>
      <c r="E44" s="14">
        <f t="shared" si="0"/>
        <v>390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3"/>
      <c r="N44" s="13"/>
      <c r="O44" s="13"/>
      <c r="P44" s="13"/>
      <c r="Q44" s="13"/>
      <c r="R44" s="13"/>
    </row>
    <row r="45" spans="1:18" s="4" customFormat="1" ht="22.5" customHeight="1" x14ac:dyDescent="0.25">
      <c r="A45" s="13"/>
      <c r="B45" s="10" t="s">
        <v>48</v>
      </c>
      <c r="C45" s="11" t="s">
        <v>10</v>
      </c>
      <c r="D45" s="12">
        <v>2400</v>
      </c>
      <c r="E45" s="14">
        <f t="shared" si="0"/>
        <v>2400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3"/>
      <c r="N45" s="13"/>
      <c r="O45" s="13"/>
      <c r="P45" s="13"/>
      <c r="Q45" s="13"/>
      <c r="R45" s="13"/>
    </row>
    <row r="46" spans="1:18" s="4" customFormat="1" ht="30" x14ac:dyDescent="0.25">
      <c r="A46" s="13"/>
      <c r="B46" s="10" t="s">
        <v>49</v>
      </c>
      <c r="C46" s="11" t="s">
        <v>10</v>
      </c>
      <c r="D46" s="12">
        <v>140</v>
      </c>
      <c r="E46" s="14">
        <f t="shared" si="0"/>
        <v>140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3"/>
      <c r="N46" s="13"/>
      <c r="O46" s="13"/>
      <c r="P46" s="13"/>
      <c r="Q46" s="13"/>
      <c r="R46" s="13"/>
    </row>
    <row r="47" spans="1:18" s="4" customFormat="1" ht="15" customHeight="1" x14ac:dyDescent="0.25">
      <c r="A47" s="13"/>
      <c r="B47" s="10" t="s">
        <v>50</v>
      </c>
      <c r="C47" s="11" t="s">
        <v>51</v>
      </c>
      <c r="D47" s="12">
        <v>36</v>
      </c>
      <c r="E47" s="14">
        <f t="shared" si="0"/>
        <v>36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3"/>
      <c r="N47" s="13"/>
      <c r="O47" s="13"/>
      <c r="P47" s="13"/>
      <c r="Q47" s="13"/>
      <c r="R47" s="13"/>
    </row>
    <row r="48" spans="1:18" s="4" customFormat="1" ht="15" customHeight="1" x14ac:dyDescent="0.25">
      <c r="A48" s="13"/>
      <c r="B48" s="10" t="s">
        <v>52</v>
      </c>
      <c r="C48" s="11" t="s">
        <v>51</v>
      </c>
      <c r="D48" s="12">
        <v>20</v>
      </c>
      <c r="E48" s="14">
        <f t="shared" si="0"/>
        <v>20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3"/>
      <c r="N48" s="13"/>
      <c r="O48" s="13"/>
      <c r="P48" s="13"/>
      <c r="Q48" s="13"/>
      <c r="R48" s="13"/>
    </row>
    <row r="49" spans="1:18" s="4" customFormat="1" ht="15" customHeight="1" x14ac:dyDescent="0.25">
      <c r="A49" s="13"/>
      <c r="B49" s="10" t="s">
        <v>53</v>
      </c>
      <c r="C49" s="11" t="s">
        <v>51</v>
      </c>
      <c r="D49" s="12">
        <v>7</v>
      </c>
      <c r="E49" s="14"/>
      <c r="F49" s="14"/>
      <c r="G49" s="14"/>
      <c r="H49" s="14"/>
      <c r="I49" s="14"/>
      <c r="J49" s="14"/>
      <c r="K49" s="14"/>
      <c r="L49" s="14"/>
      <c r="M49" s="13"/>
      <c r="N49" s="13"/>
      <c r="O49" s="13"/>
      <c r="P49" s="13"/>
      <c r="Q49" s="13"/>
      <c r="R49" s="13"/>
    </row>
    <row r="50" spans="1:18" s="4" customFormat="1" ht="15" customHeight="1" x14ac:dyDescent="0.25">
      <c r="A50" s="13"/>
      <c r="B50" s="10" t="s">
        <v>54</v>
      </c>
      <c r="C50" s="11" t="s">
        <v>10</v>
      </c>
      <c r="D50" s="12">
        <v>47</v>
      </c>
      <c r="E50" s="14">
        <f t="shared" ref="E50:E55" si="1">D50</f>
        <v>47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3"/>
      <c r="N50" s="13"/>
      <c r="O50" s="13"/>
      <c r="P50" s="13"/>
      <c r="Q50" s="13"/>
      <c r="R50" s="13"/>
    </row>
    <row r="51" spans="1:18" s="4" customFormat="1" ht="15" customHeight="1" x14ac:dyDescent="0.25">
      <c r="A51" s="13"/>
      <c r="B51" s="10" t="s">
        <v>55</v>
      </c>
      <c r="C51" s="11" t="s">
        <v>10</v>
      </c>
      <c r="D51" s="12">
        <v>37</v>
      </c>
      <c r="E51" s="14">
        <f t="shared" si="1"/>
        <v>37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3"/>
      <c r="N51" s="13"/>
      <c r="O51" s="13"/>
      <c r="P51" s="13"/>
      <c r="Q51" s="13"/>
      <c r="R51" s="13"/>
    </row>
    <row r="52" spans="1:18" s="4" customFormat="1" ht="15" customHeight="1" x14ac:dyDescent="0.25">
      <c r="A52" s="13"/>
      <c r="B52" s="10" t="s">
        <v>56</v>
      </c>
      <c r="C52" s="11" t="s">
        <v>10</v>
      </c>
      <c r="D52" s="12">
        <v>37</v>
      </c>
      <c r="E52" s="14">
        <f t="shared" si="1"/>
        <v>37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3"/>
      <c r="N52" s="13"/>
      <c r="O52" s="13"/>
      <c r="P52" s="13"/>
      <c r="Q52" s="13"/>
      <c r="R52" s="13"/>
    </row>
    <row r="53" spans="1:18" s="4" customFormat="1" ht="15" customHeight="1" x14ac:dyDescent="0.25">
      <c r="A53" s="13"/>
      <c r="B53" s="10" t="s">
        <v>57</v>
      </c>
      <c r="C53" s="11" t="s">
        <v>10</v>
      </c>
      <c r="D53" s="12">
        <v>49</v>
      </c>
      <c r="E53" s="14">
        <f t="shared" si="1"/>
        <v>49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3"/>
      <c r="N53" s="13"/>
      <c r="O53" s="13"/>
      <c r="P53" s="13"/>
      <c r="Q53" s="13"/>
      <c r="R53" s="13"/>
    </row>
    <row r="54" spans="1:18" s="4" customFormat="1" ht="15" customHeight="1" x14ac:dyDescent="0.25">
      <c r="A54" s="13"/>
      <c r="B54" s="10" t="s">
        <v>58</v>
      </c>
      <c r="C54" s="11" t="s">
        <v>10</v>
      </c>
      <c r="D54" s="12">
        <v>55</v>
      </c>
      <c r="E54" s="14">
        <f t="shared" si="1"/>
        <v>55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3"/>
      <c r="N54" s="13"/>
      <c r="O54" s="13"/>
      <c r="P54" s="13"/>
      <c r="Q54" s="13"/>
      <c r="R54" s="13"/>
    </row>
    <row r="55" spans="1:18" s="4" customFormat="1" ht="15" customHeight="1" x14ac:dyDescent="0.25">
      <c r="A55" s="13"/>
      <c r="B55" s="10" t="s">
        <v>59</v>
      </c>
      <c r="C55" s="11" t="s">
        <v>10</v>
      </c>
      <c r="D55" s="12">
        <v>300</v>
      </c>
      <c r="E55" s="14">
        <f t="shared" si="1"/>
        <v>300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3"/>
      <c r="N55" s="13"/>
      <c r="O55" s="13"/>
      <c r="P55" s="13"/>
      <c r="Q55" s="13"/>
      <c r="R55" s="13"/>
    </row>
    <row r="56" spans="1:18" s="4" customFormat="1" ht="15" customHeight="1" x14ac:dyDescent="0.25">
      <c r="A56" s="13"/>
      <c r="B56" s="10" t="s">
        <v>60</v>
      </c>
      <c r="C56" s="11" t="s">
        <v>61</v>
      </c>
      <c r="D56" s="12">
        <v>34</v>
      </c>
      <c r="E56" s="14"/>
      <c r="F56" s="14"/>
      <c r="G56" s="14"/>
      <c r="H56" s="14"/>
      <c r="I56" s="14"/>
      <c r="J56" s="14"/>
      <c r="K56" s="14"/>
      <c r="L56" s="14"/>
      <c r="M56" s="13"/>
      <c r="N56" s="13"/>
      <c r="O56" s="13"/>
      <c r="P56" s="13"/>
      <c r="Q56" s="13"/>
      <c r="R56" s="13"/>
    </row>
    <row r="57" spans="1:18" s="4" customFormat="1" ht="15" customHeight="1" x14ac:dyDescent="0.25">
      <c r="A57" s="13"/>
      <c r="B57" s="10" t="s">
        <v>62</v>
      </c>
      <c r="C57" s="11" t="s">
        <v>10</v>
      </c>
      <c r="D57" s="12">
        <v>6500</v>
      </c>
      <c r="E57" s="14">
        <f t="shared" ref="E57:E67" si="2">D57</f>
        <v>6500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3"/>
      <c r="N57" s="13"/>
      <c r="O57" s="13"/>
      <c r="P57" s="13"/>
      <c r="Q57" s="13"/>
      <c r="R57" s="13"/>
    </row>
    <row r="58" spans="1:18" s="4" customFormat="1" ht="15" customHeight="1" x14ac:dyDescent="0.25">
      <c r="A58" s="13"/>
      <c r="B58" s="10" t="s">
        <v>63</v>
      </c>
      <c r="C58" s="11" t="s">
        <v>10</v>
      </c>
      <c r="D58" s="12">
        <v>7000</v>
      </c>
      <c r="E58" s="14">
        <f t="shared" si="2"/>
        <v>7000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3"/>
      <c r="N58" s="13"/>
      <c r="O58" s="13"/>
      <c r="P58" s="13"/>
      <c r="Q58" s="13"/>
      <c r="R58" s="13"/>
    </row>
    <row r="59" spans="1:18" s="4" customFormat="1" ht="15" customHeight="1" x14ac:dyDescent="0.25">
      <c r="A59" s="13"/>
      <c r="B59" s="10" t="s">
        <v>64</v>
      </c>
      <c r="C59" s="11" t="s">
        <v>10</v>
      </c>
      <c r="D59" s="12">
        <v>1950</v>
      </c>
      <c r="E59" s="14">
        <f t="shared" si="2"/>
        <v>1950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3"/>
      <c r="N59" s="13"/>
      <c r="O59" s="13"/>
      <c r="P59" s="13"/>
      <c r="Q59" s="13"/>
      <c r="R59" s="13"/>
    </row>
    <row r="60" spans="1:18" s="4" customFormat="1" ht="15" customHeight="1" x14ac:dyDescent="0.25">
      <c r="A60" s="13"/>
      <c r="B60" s="10" t="s">
        <v>65</v>
      </c>
      <c r="C60" s="11" t="s">
        <v>10</v>
      </c>
      <c r="D60" s="12">
        <v>5100</v>
      </c>
      <c r="E60" s="14">
        <f t="shared" si="2"/>
        <v>5100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3"/>
      <c r="N60" s="13"/>
      <c r="O60" s="13"/>
      <c r="P60" s="13"/>
      <c r="Q60" s="13"/>
      <c r="R60" s="13"/>
    </row>
    <row r="61" spans="1:18" s="4" customFormat="1" ht="15" customHeight="1" x14ac:dyDescent="0.25">
      <c r="A61" s="13"/>
      <c r="B61" s="10" t="s">
        <v>66</v>
      </c>
      <c r="C61" s="11" t="s">
        <v>67</v>
      </c>
      <c r="D61" s="12">
        <v>875</v>
      </c>
      <c r="E61" s="14">
        <f t="shared" si="2"/>
        <v>875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3"/>
      <c r="N61" s="13"/>
      <c r="O61" s="13"/>
      <c r="P61" s="13"/>
      <c r="Q61" s="13"/>
      <c r="R61" s="13"/>
    </row>
    <row r="62" spans="1:18" s="4" customFormat="1" ht="15" customHeight="1" x14ac:dyDescent="0.25">
      <c r="A62" s="13"/>
      <c r="B62" s="10" t="s">
        <v>68</v>
      </c>
      <c r="C62" s="11" t="s">
        <v>61</v>
      </c>
      <c r="D62" s="12">
        <v>24000</v>
      </c>
      <c r="E62" s="14">
        <f t="shared" si="2"/>
        <v>24000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3"/>
      <c r="N62" s="13"/>
      <c r="O62" s="13"/>
      <c r="P62" s="13"/>
      <c r="Q62" s="13"/>
      <c r="R62" s="13"/>
    </row>
    <row r="63" spans="1:18" s="4" customFormat="1" ht="15" customHeight="1" x14ac:dyDescent="0.25">
      <c r="A63" s="13"/>
      <c r="B63" s="10" t="s">
        <v>69</v>
      </c>
      <c r="C63" s="11" t="s">
        <v>10</v>
      </c>
      <c r="D63" s="12">
        <v>400</v>
      </c>
      <c r="E63" s="14">
        <f t="shared" si="2"/>
        <v>400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3"/>
      <c r="N63" s="13"/>
      <c r="O63" s="13"/>
      <c r="P63" s="13"/>
      <c r="Q63" s="13"/>
      <c r="R63" s="13"/>
    </row>
    <row r="64" spans="1:18" s="4" customFormat="1" ht="15" customHeight="1" x14ac:dyDescent="0.25">
      <c r="A64" s="13"/>
      <c r="B64" s="10" t="s">
        <v>70</v>
      </c>
      <c r="C64" s="11" t="s">
        <v>10</v>
      </c>
      <c r="D64" s="12">
        <v>10929</v>
      </c>
      <c r="E64" s="14">
        <f t="shared" si="2"/>
        <v>10929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3"/>
      <c r="N64" s="13"/>
      <c r="O64" s="13"/>
      <c r="P64" s="13"/>
      <c r="Q64" s="13"/>
      <c r="R64" s="13"/>
    </row>
    <row r="65" spans="1:18" s="4" customFormat="1" ht="15" customHeight="1" x14ac:dyDescent="0.25">
      <c r="A65" s="13"/>
      <c r="B65" s="10" t="s">
        <v>71</v>
      </c>
      <c r="C65" s="11" t="s">
        <v>10</v>
      </c>
      <c r="D65" s="12">
        <v>37700</v>
      </c>
      <c r="E65" s="14">
        <f t="shared" si="2"/>
        <v>37700</v>
      </c>
      <c r="F65" s="14" t="e">
        <f>#REF!</f>
        <v>#REF!</v>
      </c>
      <c r="G65" s="14" t="e">
        <f>#REF!</f>
        <v>#REF!</v>
      </c>
      <c r="H65" s="14" t="e">
        <f>#REF!</f>
        <v>#REF!</v>
      </c>
      <c r="I65" s="14" t="e">
        <f>#REF!</f>
        <v>#REF!</v>
      </c>
      <c r="J65" s="14" t="e">
        <f>#REF!</f>
        <v>#REF!</v>
      </c>
      <c r="K65" s="14" t="e">
        <f>#REF!</f>
        <v>#REF!</v>
      </c>
      <c r="L65" s="14" t="e">
        <f>#REF!</f>
        <v>#REF!</v>
      </c>
      <c r="M65" s="13"/>
      <c r="N65" s="13"/>
      <c r="O65" s="13"/>
      <c r="P65" s="13"/>
      <c r="Q65" s="13"/>
      <c r="R65" s="13"/>
    </row>
    <row r="66" spans="1:18" s="4" customFormat="1" ht="15" customHeight="1" x14ac:dyDescent="0.25">
      <c r="A66" s="13"/>
      <c r="B66" s="10" t="s">
        <v>72</v>
      </c>
      <c r="C66" s="11" t="s">
        <v>73</v>
      </c>
      <c r="D66" s="12">
        <v>1300</v>
      </c>
      <c r="E66" s="14">
        <f t="shared" si="2"/>
        <v>1300</v>
      </c>
      <c r="F66" s="14"/>
      <c r="G66" s="14"/>
      <c r="H66" s="14"/>
      <c r="I66" s="14"/>
      <c r="J66" s="14"/>
      <c r="K66" s="14"/>
      <c r="L66" s="14"/>
      <c r="M66" s="13"/>
      <c r="N66" s="13"/>
      <c r="O66" s="13"/>
      <c r="P66" s="13"/>
      <c r="Q66" s="13"/>
      <c r="R66" s="13"/>
    </row>
    <row r="67" spans="1:18" s="4" customFormat="1" ht="15" customHeight="1" x14ac:dyDescent="0.25">
      <c r="A67" s="13"/>
      <c r="B67" s="10" t="s">
        <v>74</v>
      </c>
      <c r="C67" s="11" t="s">
        <v>10</v>
      </c>
      <c r="D67" s="12">
        <v>190</v>
      </c>
      <c r="E67" s="14">
        <f t="shared" si="2"/>
        <v>190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3"/>
      <c r="N67" s="13"/>
      <c r="O67" s="13"/>
      <c r="P67" s="13"/>
      <c r="Q67" s="13"/>
      <c r="R67" s="13"/>
    </row>
    <row r="68" spans="1:18" s="4" customFormat="1" ht="15" customHeight="1" x14ac:dyDescent="0.25">
      <c r="A68" s="13"/>
      <c r="B68" s="10" t="s">
        <v>75</v>
      </c>
      <c r="C68" s="11" t="s">
        <v>61</v>
      </c>
      <c r="D68" s="12">
        <v>2129</v>
      </c>
      <c r="E68" s="14"/>
      <c r="F68" s="14"/>
      <c r="G68" s="14"/>
      <c r="H68" s="14"/>
      <c r="I68" s="14"/>
      <c r="J68" s="14"/>
      <c r="K68" s="14"/>
      <c r="L68" s="14"/>
      <c r="M68" s="13"/>
      <c r="N68" s="13"/>
      <c r="O68" s="13"/>
      <c r="P68" s="13"/>
      <c r="Q68" s="13"/>
      <c r="R68" s="13"/>
    </row>
    <row r="69" spans="1:18" s="4" customFormat="1" ht="15" customHeight="1" x14ac:dyDescent="0.25">
      <c r="A69" s="13"/>
      <c r="B69" s="10" t="s">
        <v>76</v>
      </c>
      <c r="C69" s="11" t="s">
        <v>77</v>
      </c>
      <c r="D69" s="12">
        <v>320</v>
      </c>
      <c r="E69" s="14">
        <f>D69</f>
        <v>320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3"/>
      <c r="N69" s="13"/>
      <c r="O69" s="13"/>
      <c r="P69" s="13"/>
      <c r="Q69" s="13"/>
      <c r="R69" s="13"/>
    </row>
    <row r="70" spans="1:18" s="4" customFormat="1" ht="15" customHeight="1" x14ac:dyDescent="0.25">
      <c r="A70" s="13"/>
      <c r="B70" s="10" t="s">
        <v>78</v>
      </c>
      <c r="C70" s="11" t="s">
        <v>77</v>
      </c>
      <c r="D70" s="12">
        <v>329</v>
      </c>
      <c r="E70" s="14">
        <f>D70</f>
        <v>329</v>
      </c>
      <c r="F70" s="14" t="e">
        <f>#REF!</f>
        <v>#REF!</v>
      </c>
      <c r="G70" s="14" t="e">
        <f>#REF!</f>
        <v>#REF!</v>
      </c>
      <c r="H70" s="14" t="e">
        <f>#REF!</f>
        <v>#REF!</v>
      </c>
      <c r="I70" s="14" t="e">
        <f>#REF!</f>
        <v>#REF!</v>
      </c>
      <c r="J70" s="14" t="e">
        <f>#REF!</f>
        <v>#REF!</v>
      </c>
      <c r="K70" s="14" t="e">
        <f>#REF!</f>
        <v>#REF!</v>
      </c>
      <c r="L70" s="14" t="e">
        <f>#REF!</f>
        <v>#REF!</v>
      </c>
      <c r="M70" s="13"/>
      <c r="N70" s="13"/>
      <c r="O70" s="13"/>
      <c r="P70" s="13"/>
      <c r="Q70" s="13"/>
      <c r="R70" s="13"/>
    </row>
    <row r="71" spans="1:18" s="4" customFormat="1" ht="22.5" customHeight="1" x14ac:dyDescent="0.25">
      <c r="A71" s="13"/>
      <c r="B71" s="10" t="s">
        <v>79</v>
      </c>
      <c r="C71" s="11" t="s">
        <v>61</v>
      </c>
      <c r="D71" s="12">
        <v>185</v>
      </c>
      <c r="E71" s="14"/>
      <c r="F71" s="14"/>
      <c r="G71" s="14"/>
      <c r="H71" s="14"/>
      <c r="I71" s="14"/>
      <c r="J71" s="14"/>
      <c r="K71" s="14"/>
      <c r="L71" s="14"/>
      <c r="M71" s="13"/>
      <c r="N71" s="13"/>
      <c r="O71" s="13"/>
      <c r="P71" s="13"/>
      <c r="Q71" s="13"/>
      <c r="R71" s="13"/>
    </row>
    <row r="72" spans="1:18" s="4" customFormat="1" ht="15" customHeight="1" x14ac:dyDescent="0.25">
      <c r="A72" s="13"/>
      <c r="B72" s="10" t="s">
        <v>80</v>
      </c>
      <c r="C72" s="11" t="s">
        <v>10</v>
      </c>
      <c r="D72" s="12">
        <v>303</v>
      </c>
      <c r="E72" s="14">
        <f>D72</f>
        <v>303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3"/>
      <c r="N72" s="13"/>
      <c r="O72" s="13"/>
      <c r="P72" s="13"/>
      <c r="Q72" s="13"/>
      <c r="R72" s="13"/>
    </row>
    <row r="73" spans="1:18" s="4" customFormat="1" ht="15" customHeight="1" x14ac:dyDescent="0.25">
      <c r="A73" s="13"/>
      <c r="B73" s="10" t="s">
        <v>81</v>
      </c>
      <c r="C73" s="11" t="s">
        <v>61</v>
      </c>
      <c r="D73" s="12">
        <v>435</v>
      </c>
      <c r="E73" s="14"/>
      <c r="F73" s="14"/>
      <c r="G73" s="14"/>
      <c r="H73" s="14"/>
      <c r="I73" s="14"/>
      <c r="J73" s="14"/>
      <c r="K73" s="14"/>
      <c r="L73" s="14"/>
      <c r="M73" s="13"/>
      <c r="N73" s="13"/>
      <c r="O73" s="13"/>
      <c r="P73" s="13"/>
      <c r="Q73" s="13"/>
      <c r="R73" s="13"/>
    </row>
    <row r="74" spans="1:18" s="4" customFormat="1" ht="15" customHeight="1" x14ac:dyDescent="0.25">
      <c r="A74" s="13"/>
      <c r="B74" s="10" t="s">
        <v>82</v>
      </c>
      <c r="C74" s="11" t="s">
        <v>10</v>
      </c>
      <c r="D74" s="12">
        <v>65</v>
      </c>
      <c r="E74" s="14"/>
      <c r="F74" s="14"/>
      <c r="G74" s="14"/>
      <c r="H74" s="14"/>
      <c r="I74" s="14"/>
      <c r="J74" s="14"/>
      <c r="K74" s="14"/>
      <c r="L74" s="14"/>
      <c r="M74" s="13"/>
      <c r="N74" s="13"/>
      <c r="O74" s="13"/>
      <c r="P74" s="13"/>
      <c r="Q74" s="13"/>
      <c r="R74" s="13"/>
    </row>
    <row r="75" spans="1:18" s="4" customFormat="1" ht="15" customHeight="1" x14ac:dyDescent="0.25">
      <c r="A75" s="13"/>
      <c r="B75" s="10" t="s">
        <v>83</v>
      </c>
      <c r="C75" s="11" t="s">
        <v>10</v>
      </c>
      <c r="D75" s="12">
        <v>271</v>
      </c>
      <c r="E75" s="14">
        <f>D75</f>
        <v>271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3"/>
      <c r="N75" s="13"/>
      <c r="O75" s="13"/>
      <c r="P75" s="13"/>
      <c r="Q75" s="13"/>
      <c r="R75" s="13"/>
    </row>
    <row r="76" spans="1:18" s="4" customFormat="1" ht="15" customHeight="1" x14ac:dyDescent="0.25">
      <c r="A76" s="13"/>
      <c r="B76" s="10" t="s">
        <v>84</v>
      </c>
      <c r="C76" s="11" t="s">
        <v>10</v>
      </c>
      <c r="D76" s="12">
        <v>1292</v>
      </c>
      <c r="E76" s="14">
        <f>D76</f>
        <v>1292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3"/>
      <c r="N76" s="13"/>
      <c r="O76" s="13"/>
      <c r="P76" s="13"/>
      <c r="Q76" s="13"/>
      <c r="R76" s="13"/>
    </row>
    <row r="77" spans="1:18" s="4" customFormat="1" ht="15" customHeight="1" x14ac:dyDescent="0.25">
      <c r="A77" s="13"/>
      <c r="B77" s="10" t="s">
        <v>85</v>
      </c>
      <c r="C77" s="11" t="s">
        <v>77</v>
      </c>
      <c r="D77" s="12">
        <v>694</v>
      </c>
      <c r="E77" s="14"/>
      <c r="F77" s="14"/>
      <c r="G77" s="14"/>
      <c r="H77" s="14"/>
      <c r="I77" s="14"/>
      <c r="J77" s="14"/>
      <c r="K77" s="14"/>
      <c r="L77" s="14"/>
      <c r="M77" s="13"/>
      <c r="N77" s="13"/>
      <c r="O77" s="13"/>
      <c r="P77" s="13"/>
      <c r="Q77" s="13"/>
      <c r="R77" s="13"/>
    </row>
    <row r="78" spans="1:18" s="4" customFormat="1" ht="15" customHeight="1" x14ac:dyDescent="0.25">
      <c r="A78" s="13"/>
      <c r="B78" s="10" t="s">
        <v>86</v>
      </c>
      <c r="C78" s="11" t="s">
        <v>77</v>
      </c>
      <c r="D78" s="12">
        <v>25</v>
      </c>
      <c r="E78" s="14"/>
      <c r="F78" s="14"/>
      <c r="G78" s="14"/>
      <c r="H78" s="14"/>
      <c r="I78" s="14"/>
      <c r="J78" s="14"/>
      <c r="K78" s="14"/>
      <c r="L78" s="14"/>
      <c r="M78" s="13"/>
      <c r="N78" s="13"/>
      <c r="O78" s="13"/>
      <c r="P78" s="13"/>
      <c r="Q78" s="13"/>
      <c r="R78" s="13"/>
    </row>
    <row r="79" spans="1:18" s="4" customFormat="1" ht="15" customHeight="1" x14ac:dyDescent="0.25">
      <c r="A79" s="13"/>
      <c r="B79" s="10" t="s">
        <v>87</v>
      </c>
      <c r="C79" s="11" t="s">
        <v>77</v>
      </c>
      <c r="D79" s="12">
        <v>27</v>
      </c>
      <c r="E79" s="14"/>
      <c r="F79" s="14"/>
      <c r="G79" s="14"/>
      <c r="H79" s="14"/>
      <c r="I79" s="14"/>
      <c r="J79" s="14"/>
      <c r="K79" s="14"/>
      <c r="L79" s="14"/>
      <c r="M79" s="13"/>
      <c r="N79" s="13"/>
      <c r="O79" s="13"/>
      <c r="P79" s="13"/>
      <c r="Q79" s="13"/>
      <c r="R79" s="13"/>
    </row>
    <row r="80" spans="1:18" s="4" customFormat="1" ht="15" customHeight="1" x14ac:dyDescent="0.25">
      <c r="A80" s="13"/>
      <c r="B80" s="10" t="s">
        <v>88</v>
      </c>
      <c r="C80" s="11" t="s">
        <v>10</v>
      </c>
      <c r="D80" s="12">
        <v>4270</v>
      </c>
      <c r="E80" s="14">
        <f t="shared" ref="E80:E89" si="3">D80</f>
        <v>4270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3"/>
      <c r="N80" s="13"/>
      <c r="O80" s="13"/>
      <c r="P80" s="13"/>
      <c r="Q80" s="13"/>
      <c r="R80" s="13"/>
    </row>
    <row r="81" spans="1:18" s="4" customFormat="1" ht="15" customHeight="1" x14ac:dyDescent="0.25">
      <c r="A81" s="13"/>
      <c r="B81" s="10" t="s">
        <v>89</v>
      </c>
      <c r="C81" s="11" t="s">
        <v>10</v>
      </c>
      <c r="D81" s="12">
        <v>30</v>
      </c>
      <c r="E81" s="14">
        <f t="shared" si="3"/>
        <v>30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3"/>
      <c r="N81" s="13"/>
      <c r="O81" s="13"/>
      <c r="P81" s="13"/>
      <c r="Q81" s="13"/>
      <c r="R81" s="13"/>
    </row>
    <row r="82" spans="1:18" s="4" customFormat="1" ht="15" customHeight="1" x14ac:dyDescent="0.25">
      <c r="A82" s="13"/>
      <c r="B82" s="10" t="s">
        <v>90</v>
      </c>
      <c r="C82" s="11" t="s">
        <v>10</v>
      </c>
      <c r="D82" s="12">
        <v>27</v>
      </c>
      <c r="E82" s="14">
        <f t="shared" si="3"/>
        <v>27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3"/>
      <c r="N82" s="13"/>
      <c r="O82" s="13"/>
      <c r="P82" s="13"/>
      <c r="Q82" s="13"/>
      <c r="R82" s="13"/>
    </row>
    <row r="83" spans="1:18" s="4" customFormat="1" ht="15" customHeight="1" x14ac:dyDescent="0.25">
      <c r="A83" s="13"/>
      <c r="B83" s="10" t="s">
        <v>91</v>
      </c>
      <c r="C83" s="11" t="s">
        <v>10</v>
      </c>
      <c r="D83" s="12">
        <v>24</v>
      </c>
      <c r="E83" s="14">
        <f t="shared" si="3"/>
        <v>24</v>
      </c>
      <c r="F83" s="14" t="e">
        <f>#REF!</f>
        <v>#REF!</v>
      </c>
      <c r="G83" s="14" t="e">
        <f>#REF!</f>
        <v>#REF!</v>
      </c>
      <c r="H83" s="14" t="e">
        <f>#REF!</f>
        <v>#REF!</v>
      </c>
      <c r="I83" s="14" t="e">
        <f>#REF!</f>
        <v>#REF!</v>
      </c>
      <c r="J83" s="14" t="e">
        <f>#REF!</f>
        <v>#REF!</v>
      </c>
      <c r="K83" s="14" t="e">
        <f>#REF!</f>
        <v>#REF!</v>
      </c>
      <c r="L83" s="14" t="e">
        <f>#REF!</f>
        <v>#REF!</v>
      </c>
      <c r="M83" s="13"/>
      <c r="N83" s="13"/>
      <c r="O83" s="13"/>
      <c r="P83" s="13"/>
      <c r="Q83" s="13"/>
      <c r="R83" s="13"/>
    </row>
    <row r="84" spans="1:18" s="4" customFormat="1" ht="15" customHeight="1" x14ac:dyDescent="0.25">
      <c r="A84" s="13"/>
      <c r="B84" s="10" t="s">
        <v>92</v>
      </c>
      <c r="C84" s="11" t="s">
        <v>10</v>
      </c>
      <c r="D84" s="12">
        <v>5</v>
      </c>
      <c r="E84" s="14">
        <f t="shared" si="3"/>
        <v>5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3"/>
      <c r="N84" s="13"/>
      <c r="O84" s="13"/>
      <c r="P84" s="13"/>
      <c r="Q84" s="13"/>
      <c r="R84" s="13"/>
    </row>
    <row r="85" spans="1:18" s="4" customFormat="1" ht="15" customHeight="1" x14ac:dyDescent="0.25">
      <c r="A85" s="13"/>
      <c r="B85" s="10" t="s">
        <v>93</v>
      </c>
      <c r="C85" s="11" t="s">
        <v>10</v>
      </c>
      <c r="D85" s="12">
        <v>6</v>
      </c>
      <c r="E85" s="14">
        <f t="shared" si="3"/>
        <v>6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3"/>
      <c r="N85" s="13"/>
      <c r="O85" s="13"/>
      <c r="P85" s="13"/>
      <c r="Q85" s="13"/>
      <c r="R85" s="13"/>
    </row>
    <row r="86" spans="1:18" s="4" customFormat="1" ht="15" customHeight="1" x14ac:dyDescent="0.25">
      <c r="A86" s="13"/>
      <c r="B86" s="10" t="s">
        <v>94</v>
      </c>
      <c r="C86" s="11" t="s">
        <v>10</v>
      </c>
      <c r="D86" s="12">
        <v>6</v>
      </c>
      <c r="E86" s="14">
        <f t="shared" si="3"/>
        <v>6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3"/>
      <c r="N86" s="13"/>
      <c r="O86" s="13"/>
      <c r="P86" s="13"/>
      <c r="Q86" s="13"/>
      <c r="R86" s="13"/>
    </row>
    <row r="87" spans="1:18" s="4" customFormat="1" ht="15" customHeight="1" x14ac:dyDescent="0.25">
      <c r="A87" s="13"/>
      <c r="B87" s="10" t="s">
        <v>95</v>
      </c>
      <c r="C87" s="11" t="s">
        <v>10</v>
      </c>
      <c r="D87" s="12">
        <v>38</v>
      </c>
      <c r="E87" s="14">
        <f t="shared" si="3"/>
        <v>38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3"/>
      <c r="N87" s="13"/>
      <c r="O87" s="13"/>
      <c r="P87" s="13"/>
      <c r="Q87" s="13"/>
      <c r="R87" s="13"/>
    </row>
    <row r="88" spans="1:18" s="4" customFormat="1" ht="15" customHeight="1" x14ac:dyDescent="0.25">
      <c r="A88" s="13"/>
      <c r="B88" s="10" t="s">
        <v>96</v>
      </c>
      <c r="C88" s="11" t="s">
        <v>10</v>
      </c>
      <c r="D88" s="12">
        <v>7</v>
      </c>
      <c r="E88" s="14">
        <f t="shared" si="3"/>
        <v>7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3"/>
      <c r="N88" s="13"/>
      <c r="O88" s="13"/>
      <c r="P88" s="13"/>
      <c r="Q88" s="13"/>
      <c r="R88" s="13"/>
    </row>
    <row r="89" spans="1:18" s="4" customFormat="1" ht="15" customHeight="1" x14ac:dyDescent="0.25">
      <c r="A89" s="13"/>
      <c r="B89" s="10" t="s">
        <v>97</v>
      </c>
      <c r="C89" s="11" t="s">
        <v>10</v>
      </c>
      <c r="D89" s="12">
        <v>25</v>
      </c>
      <c r="E89" s="14">
        <f t="shared" si="3"/>
        <v>25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3"/>
      <c r="N89" s="13"/>
      <c r="O89" s="13"/>
      <c r="P89" s="13"/>
      <c r="Q89" s="13"/>
      <c r="R89" s="13"/>
    </row>
    <row r="90" spans="1:18" s="4" customFormat="1" ht="15" customHeight="1" x14ac:dyDescent="0.25">
      <c r="A90" s="13"/>
      <c r="B90" s="10" t="s">
        <v>98</v>
      </c>
      <c r="C90" s="11" t="s">
        <v>61</v>
      </c>
      <c r="D90" s="12">
        <v>3200</v>
      </c>
      <c r="E90" s="14"/>
      <c r="F90" s="14"/>
      <c r="G90" s="14"/>
      <c r="H90" s="14"/>
      <c r="I90" s="14"/>
      <c r="J90" s="14"/>
      <c r="K90" s="14"/>
      <c r="L90" s="14"/>
      <c r="M90" s="13"/>
      <c r="N90" s="13"/>
      <c r="O90" s="13"/>
      <c r="P90" s="13"/>
      <c r="Q90" s="13"/>
      <c r="R90" s="13"/>
    </row>
    <row r="91" spans="1:18" s="4" customFormat="1" ht="15" customHeight="1" x14ac:dyDescent="0.25">
      <c r="A91" s="13"/>
      <c r="B91" s="10" t="s">
        <v>99</v>
      </c>
      <c r="C91" s="11" t="s">
        <v>61</v>
      </c>
      <c r="D91" s="12">
        <v>1614</v>
      </c>
      <c r="E91" s="14"/>
      <c r="F91" s="14"/>
      <c r="G91" s="14"/>
      <c r="H91" s="14"/>
      <c r="I91" s="14"/>
      <c r="J91" s="14"/>
      <c r="K91" s="14"/>
      <c r="L91" s="14"/>
      <c r="M91" s="13"/>
      <c r="N91" s="13"/>
      <c r="O91" s="13"/>
      <c r="P91" s="13"/>
      <c r="Q91" s="13"/>
      <c r="R91" s="13"/>
    </row>
    <row r="92" spans="1:18" s="4" customFormat="1" ht="15" customHeight="1" x14ac:dyDescent="0.25">
      <c r="A92" s="13"/>
      <c r="B92" s="10" t="s">
        <v>100</v>
      </c>
      <c r="C92" s="11" t="s">
        <v>61</v>
      </c>
      <c r="D92" s="12">
        <v>3200</v>
      </c>
      <c r="E92" s="14"/>
      <c r="F92" s="14"/>
      <c r="G92" s="14"/>
      <c r="H92" s="14"/>
      <c r="I92" s="14"/>
      <c r="J92" s="14"/>
      <c r="K92" s="14"/>
      <c r="L92" s="14"/>
      <c r="M92" s="13"/>
      <c r="N92" s="13"/>
      <c r="O92" s="13"/>
      <c r="P92" s="13"/>
      <c r="Q92" s="13"/>
      <c r="R92" s="13"/>
    </row>
    <row r="93" spans="1:18" s="4" customFormat="1" ht="15" customHeight="1" x14ac:dyDescent="0.25">
      <c r="A93" s="13"/>
      <c r="B93" s="10" t="s">
        <v>101</v>
      </c>
      <c r="C93" s="11" t="s">
        <v>10</v>
      </c>
      <c r="D93" s="12">
        <v>2135</v>
      </c>
      <c r="E93" s="14">
        <f>D93</f>
        <v>2135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3"/>
      <c r="N93" s="13"/>
      <c r="O93" s="13"/>
      <c r="P93" s="13"/>
      <c r="Q93" s="13"/>
      <c r="R93" s="13"/>
    </row>
    <row r="94" spans="1:18" s="4" customFormat="1" ht="15" customHeight="1" x14ac:dyDescent="0.25">
      <c r="A94" s="13"/>
      <c r="B94" s="10" t="s">
        <v>102</v>
      </c>
      <c r="C94" s="11" t="s">
        <v>10</v>
      </c>
      <c r="D94" s="12">
        <v>270</v>
      </c>
      <c r="E94" s="14">
        <f>D94</f>
        <v>270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3"/>
      <c r="N94" s="13"/>
      <c r="O94" s="13"/>
      <c r="P94" s="13"/>
      <c r="Q94" s="13"/>
      <c r="R94" s="13"/>
    </row>
    <row r="95" spans="1:18" s="4" customFormat="1" ht="15" customHeight="1" x14ac:dyDescent="0.25">
      <c r="A95" s="13"/>
      <c r="B95" s="10" t="s">
        <v>103</v>
      </c>
      <c r="C95" s="11" t="s">
        <v>10</v>
      </c>
      <c r="D95" s="12">
        <v>700</v>
      </c>
      <c r="E95" s="14">
        <f>D95</f>
        <v>700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3"/>
      <c r="N95" s="13"/>
      <c r="O95" s="13"/>
      <c r="P95" s="13"/>
      <c r="Q95" s="13"/>
      <c r="R95" s="13"/>
    </row>
    <row r="96" spans="1:18" s="4" customFormat="1" ht="15" customHeight="1" x14ac:dyDescent="0.25">
      <c r="A96" s="13"/>
      <c r="B96" s="10" t="s">
        <v>104</v>
      </c>
      <c r="C96" s="11" t="s">
        <v>10</v>
      </c>
      <c r="D96" s="12">
        <v>40</v>
      </c>
      <c r="E96" s="14">
        <f>D96</f>
        <v>40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3"/>
      <c r="N96" s="13"/>
      <c r="O96" s="13"/>
      <c r="P96" s="13"/>
      <c r="Q96" s="13"/>
      <c r="R96" s="13"/>
    </row>
    <row r="97" spans="1:18" s="2" customFormat="1" ht="15" customHeight="1" x14ac:dyDescent="0.2">
      <c r="A97" s="7"/>
      <c r="B97" s="10" t="s">
        <v>105</v>
      </c>
      <c r="C97" s="15" t="s">
        <v>61</v>
      </c>
      <c r="D97" s="15">
        <v>510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ht="15" customHeight="1" x14ac:dyDescent="0.25">
      <c r="A98" s="16"/>
      <c r="B98" s="10" t="s">
        <v>106</v>
      </c>
      <c r="C98" s="15" t="s">
        <v>61</v>
      </c>
      <c r="D98" s="15">
        <v>630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" customHeight="1" x14ac:dyDescent="0.25">
      <c r="A99" s="16"/>
      <c r="B99" s="10" t="s">
        <v>107</v>
      </c>
      <c r="C99" s="15" t="s">
        <v>61</v>
      </c>
      <c r="D99" s="15">
        <v>1950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" customHeight="1" x14ac:dyDescent="0.25">
      <c r="A100" s="16"/>
      <c r="B100" s="10" t="s">
        <v>108</v>
      </c>
      <c r="C100" s="15" t="s">
        <v>61</v>
      </c>
      <c r="D100" s="15">
        <v>250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5.75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ht="15.75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ht="15.75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5.75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5.75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ht="15.75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5.75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ht="15.75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ht="15.75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ht="15.75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ht="15.75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ht="15.75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ht="15.75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ht="15.75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15.75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ht="15.75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ht="15.75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15.75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ht="15.75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5.75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ht="15.75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ht="15.75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5.75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5.75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5.75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5.75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5.75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5.75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5.75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ht="15.75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ht="15.75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ht="15.75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ht="15.75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ht="15.75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ht="15.75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ht="15.75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ht="15.75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ht="15.75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ht="15.75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ht="15.75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ht="15.75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ht="15.75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5.75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5.75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5.75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5.75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5.75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5.75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5.75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5.75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5.75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5.75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5.75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5.75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5.75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5.75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5.75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5.75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5.75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5.75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5.75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5.75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5.75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5.75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5.75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5.75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5.75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5.75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5.75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5.75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5.75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5.75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5.75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5.75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5.75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5.75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5.75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5.75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5.75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5.75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5.75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5.75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5.75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5.75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5.75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5.75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5.75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5.75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5.75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5.75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5.75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5.75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5.75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5.75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5.75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5.75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5.75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5.75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5.75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5.75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5.75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5.75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5.75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5.75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5.75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5.75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5.75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5.75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5.75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5.75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5.75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5.75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5.75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5.75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5.75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5.75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5.75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5.75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5.75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5.75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5.75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5.75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5.75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5.75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5.75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5.75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5.75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5.75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5.75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5.75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5.75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5.75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5.75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5.75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5.75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5.75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5.75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5.75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5.75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5.75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5.75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5.75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5.75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5.75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5.75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5.75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5.75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5.75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5.75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5.75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5.75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5.75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5.75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5.75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5.75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5.75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5.75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5.75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5.75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5.75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5.75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5.75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5.75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5.75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5.75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5.75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5.75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5.75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5.75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5.75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5.75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5.75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5.75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5.75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5.75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5.75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5.75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5.75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5.75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5.75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5.75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5.75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5.75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5.75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5.75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5.75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5.75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5.75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5.75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5.75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5.75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5.75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5.75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5.75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5.75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5.75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5.75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5.75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5.75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5.75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5.75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5.75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5.75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5.75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5.75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5.75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5.75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5.75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5.75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5.75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5.75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5.75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5.75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5.75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5.75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5.75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5.75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5.75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5.75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5.75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5.75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5.75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5.75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5.75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5.75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5.75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5.75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5.75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5.75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5.75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5.75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5.75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5.75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5.75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5.75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5.75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5.75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5.75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5.75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5.75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5.75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5.75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5.75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5.75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5.75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5.75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5.75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5.75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5.75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5.75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5.75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5.75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5.75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5.75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5.75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5.75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5.75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5.75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5.75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5.75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5.75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5.75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5.75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5.75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5.75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5.75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5.75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5.75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5.75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5.75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5.75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5.75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5.75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5.75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5.75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5.75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5.75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5.75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5.75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5.75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5.75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5.75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5.75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5.75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5.75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5.75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5.75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5.75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5.75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5.75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5.75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5.75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5.75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5.75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5.75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5.75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5.75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5.75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5.75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5.75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5.75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5.75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5.75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5.75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5.75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5.75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5.75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5.75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5.75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5.75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5.75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5.75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5.75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5.75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5.75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5.75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5.75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5.75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5.75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5.75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5.75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5.75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5.75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5.75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5.75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5.75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5.75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5.75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5.75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5.75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5.75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5.75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5.75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5.75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5.75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5.75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5.75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5.75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5.75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5.75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5.75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5.75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5.75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5.75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5.75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5.75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5.75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5.75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5.75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5.75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5.75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5.75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5.75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5.75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5.75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5.75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5.75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5.75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5.75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5.75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5.75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5.75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5.75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5.75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5.75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5.75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5.75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5.75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5.75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5.75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5.75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5.75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5.75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5.75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5.75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5.75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5.75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5.75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5.75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5.75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5.75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5.75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5.75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5.75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5.75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5.75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5.75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5.75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5.75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5.75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5.75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5.75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5.75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5.75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5.75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5.75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5.75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5.75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5.75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5.75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5.75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5.75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5.75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5.75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5.75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5.75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5.75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5.75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5.75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5.75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5.75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5.75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5.75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5.75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5.75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5.75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5.75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5.75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5.75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5.75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5.75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5.75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5.75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5.75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5.75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5.75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5.75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5.75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5.75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5.75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5.75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5.75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5.75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5.75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5.75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5.75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5.75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5.75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5.75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5.75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5.75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5.75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5.75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5.75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5.75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5.75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5.75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5.75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5.75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5.75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5.75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5.75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5.75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5.75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5.75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5.75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5.75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5.75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5.75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5.75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5.75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5.75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5.75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5.75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5.75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5.75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5.75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5.75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5.75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5.75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5.75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5.75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5.75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5.75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5.75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5.75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5.75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5.75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5.75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5.75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5.75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5.75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5.75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5.75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5.75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5.75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5.75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5.75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5.75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5.75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5.75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5.75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5.75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5.75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5.75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5.75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5.75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5.75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5.75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5.75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5.75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5.75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5.75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5.75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5.75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5.75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5.75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5.75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5.75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5.75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5.75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5.75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5.75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5.75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5.75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5.75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5.75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5.75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5.75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5.75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5.75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5.75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ht="15.75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ht="15.75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ht="15.75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ht="15.75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ht="15.75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15.75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ht="15.75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ht="15.75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ht="15.75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15.75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</sheetData>
  <mergeCells count="6">
    <mergeCell ref="B1:D1"/>
    <mergeCell ref="B3:D3"/>
    <mergeCell ref="B5:D5"/>
    <mergeCell ref="B6:D6"/>
    <mergeCell ref="B7:B9"/>
    <mergeCell ref="C7:C9"/>
  </mergeCells>
  <pageMargins left="0.70866141732283472" right="0.70866141732283472" top="0.74803149606299213" bottom="0.74803149606299213" header="0.31496062992125984" footer="0.31496062992125984"/>
  <pageSetup scale="6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2025-04-08T07:41:51Z</dcterms:modified>
</cp:coreProperties>
</file>